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't't\Desktop\"/>
    </mc:Choice>
  </mc:AlternateContent>
  <bookViews>
    <workbookView windowWidth="27945" windowHeight="12255"/>
  </bookViews>
  <sheets>
    <sheet name="Sheet1 (2)" sheetId="1" r:id="rId1"/>
  </sheets>
  <definedNames>
    <definedName name="_xlnm._FilterDatabase" localSheetId="0" hidden="1">'Sheet1 (2)'!$A$2:$F$25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<sst xmlns="http://schemas.openxmlformats.org/spreadsheetml/2006/main" count="91" uniqueCount="53">
  <si>
    <t>智林国际学院楼空调安装需求清单</t>
  </si>
  <si>
    <t>楼层</t>
  </si>
  <si>
    <t>房间</t>
  </si>
  <si>
    <r>
      <rPr>
        <b/>
        <sz val="16"/>
        <color theme="1"/>
        <rFont val="仿宋"/>
        <charset val="134"/>
      </rPr>
      <t>面积（m</t>
    </r>
    <r>
      <rPr>
        <b/>
        <vertAlign val="superscript"/>
        <sz val="16"/>
        <color theme="1"/>
        <rFont val="仿宋"/>
        <charset val="134"/>
      </rPr>
      <t>2</t>
    </r>
    <r>
      <rPr>
        <b/>
        <sz val="16"/>
        <color theme="1"/>
        <rFont val="仿宋"/>
        <charset val="134"/>
      </rPr>
      <t>）</t>
    </r>
  </si>
  <si>
    <t>空调数量（个）</t>
  </si>
  <si>
    <t>空调类型</t>
  </si>
  <si>
    <t>匹数</t>
  </si>
  <si>
    <t>美的型号（参考）</t>
  </si>
  <si>
    <t>具体参数</t>
  </si>
  <si>
    <t>单价</t>
  </si>
  <si>
    <t>预算价格</t>
  </si>
  <si>
    <t>智慧教室1</t>
  </si>
  <si>
    <t>柜式</t>
  </si>
  <si>
    <t>美的KFR-72LW/G3-1</t>
  </si>
  <si>
    <t>冷媒管材质：铜,电辅加热功率（如有）：2400 ,室内机尺寸、重量（kg）：380×1802×392、43,全年能源消耗效率：4.7,噪声（室内）：47,包含配件 及服务：6年原厂免费质保，10年包修；制冷剂：环保冷媒；冷媒管：采用纯铜质；标配4米铜管、水管等；含遥控器、电池、说明书等,其他功能：内机自清洁、低温制热高温制冷,额定制热量：10000,噪声（室外）：56,循环风量：1550,能效等级：1级,匹数：3P,冷暖类型：冷暖,制冷剂：R32,变频/定频：变频,面板材质：ABS,室外机尺寸、重量（kg）：890(940)×673×342、27,额定制冷量：7330,电压：220V,包装清单：含遥控器、电池、说明书等,售后服务：6年原厂免费质保，10年包修,额定制冷消耗功率：1945,额定制热消耗功率：2850,其他产品功能：内机自清洁、低温制热高温制冷,标准配置：3p一级柜机</t>
  </si>
  <si>
    <t>智慧教室3</t>
  </si>
  <si>
    <t>次入口圆弧状互动空间2
（中外学生互动区留学生共享活动空间）</t>
  </si>
  <si>
    <t>研讨室（2）</t>
  </si>
  <si>
    <t>学生学习共享空间
（北一门入口大厅）</t>
  </si>
  <si>
    <t>党建活动室（208）</t>
  </si>
  <si>
    <t>中外合作办学视频会议室内含茶水间</t>
  </si>
  <si>
    <t>次入口圆弧状互动空间1
（咨询、接待小卖部）</t>
  </si>
  <si>
    <t>美的KFR-51LW/G3-1</t>
  </si>
  <si>
    <t>冷媒管材质：铜,电辅加热功率（如有）：2200,室内机尺寸、重量（kg）：380×1802×392 、31kg,全年能源消耗效率：4.91,噪声（室内）：42,包含配件 及服务：6年原厂免费质保，10年包修；制冷剂：环保冷媒；冷媒管：采用纯铜质；标配4米铜管、水管等；含遥控器、电池、说明书等,其他功能：内机自清洁、低温制热高温制冷,额定制热量：7310,噪声（室外）：54,循环风量：1450,能效等级：1级,匹数：2P,冷暖类型：冷暖,制冷剂：R32,变频/定频：变频,面板材质：ABS,室外机尺寸、重量（kg）：805(874)×554×330、30kg,额定制冷量：5220,电压：220V,包装清单：含遥控器、电池、说明书等,售后服务：6年原厂免费质保，10年包修,额定制冷消耗功率：1270,额定制热消耗功率：2000,其他产品功能：内机自清洁、低温制热高温制冷,标准配置：2p一级柜机</t>
  </si>
  <si>
    <t>研讨室（1）</t>
  </si>
  <si>
    <t>挂机</t>
  </si>
  <si>
    <t>美的KFR-50GW/G2-1B</t>
  </si>
  <si>
    <t>面板材质：ABS,室内机尺寸、重量（kg）：900x300x214、19,包含配件 及服务：6年原厂免费质保，10年包修；制冷剂：环保冷媒；冷媒管：采用纯铜质；标配3米铜管、水管等；含遥控器、电池、说明书等,额定制热量：7260,噪声（室内）：43,额定制冷消耗功率：1350,室外机尺寸、重量（kg）：765(820)×555×303、26,冷媒管材质：铜,额定制热消耗功率：2000,循环风量：1100,售后服务：6年原厂免费质保，10年包修,电辅加热功率（如有）：850,额定制冷量：5060,包装清单：含遥控器、电池、说明书等,噪声（室外）：54,能效等级：1级,匹数：2P,变频/定频：变频,其他产品功能：低温制热高温制冷,制冷剂：R32,其他功能：低温制热高温制冷,电压：220V,冷暖类型：冷暖,全年能源消耗效率：4.81,标准配置：2P一级能效挂机KFR-50GW/G2-1B</t>
  </si>
  <si>
    <t>学生社团套间（外部空间）</t>
  </si>
  <si>
    <t>外籍院长及助理办公室（201）</t>
  </si>
  <si>
    <t>外间27.2
内间26.8</t>
  </si>
  <si>
    <t>4393</t>
  </si>
  <si>
    <t>202-206办公室</t>
  </si>
  <si>
    <t>平均在28平</t>
  </si>
  <si>
    <t>学工办（院团委）</t>
  </si>
  <si>
    <t>教学办</t>
  </si>
  <si>
    <t>院办</t>
  </si>
  <si>
    <t>管理室</t>
  </si>
  <si>
    <t>美的KFR-35GW/G3-1A</t>
  </si>
  <si>
    <t>面板材质：ABS,室内机尺寸、重量（kg）：845×301×207、9.5kg,包含配件 及服务：6年原厂免费质保，10年包修；制冷剂：环保冷媒；冷媒管：采用纯铜质；标配3米铜管、水管等；含遥控器、电池、说明书等,额定制热量：5010,噪声（室内）：41,额定制冷消耗功率：845,室外机尺寸、重量（kg）：765(820)×555×303、26kg,冷媒管材质：铜,额定制热消耗功率：1240,循环风量：720,售后服务：6年原厂免费质保，10年包修,电辅加热功率（如有）：850,额定制冷量：3510,包装清单：含遥控器、电池、说明书等,噪声（室外）：51,能效等级：1级,匹数：1.5P,变频/定频：变频,其他产品功能：内机自清洁、低温制热高温制冷,制冷剂：R32,其他功能：内机自清洁、低温制热高温制冷,电压：220V,冷暖类型：冷暖,全年能源消耗效率：5.3,标准配置：1.5P一级能效挂机KFR-35GW/G3-1A</t>
  </si>
  <si>
    <t>档案室（207）</t>
  </si>
  <si>
    <t>心理咨询室</t>
  </si>
  <si>
    <t>研讨室</t>
  </si>
  <si>
    <t>外籍教师办公室（套间3个，靠里）</t>
  </si>
  <si>
    <t>平均16平</t>
  </si>
  <si>
    <t>学生社团套间（内部空间有窗）</t>
  </si>
  <si>
    <t>美的KFR-26GW/G3-1</t>
  </si>
  <si>
    <t>面板材质：ABS,室内机尺寸、重量（kg）：845*207*301、9.5kg,包含配件 及服务：6年原厂免费质保，10年包修；制冷剂：环保冷媒；冷媒管：采用纯铜质；标配3米铜管、水管等；含遥控器、电池、说明书等,额定制热量：4620,噪声（室内）：40,额定制冷消耗功率：1120,室外机尺寸、重量（kg）：765(820)×555×303、23kg,冷媒管材质：铜,额定制热消耗功率：550,循环风量：730,售后服务：6年原厂免费质保，10年包修,电辅加热功率（如有）：850,额定制冷量：2670,包装清单：含遥控器、电池、说明书等,噪声（室外）：50,能效等级：1级,匹数：1P,变频/定频：变频,其他产品功能：内机自清洁、低温制热高温制冷,制冷剂：R32,其他功能：内机自清洁、低温制热高温制冷,电压：220V,冷暖类型：冷暖,全年能源消耗效率：5.67,标准配置：1P一级能效挂机KFR-26GW/G3-1</t>
  </si>
  <si>
    <t>外籍教师办公室（套间3个，靠楼梯）</t>
  </si>
  <si>
    <t>每间不超过14平</t>
  </si>
  <si>
    <t>2370</t>
  </si>
  <si>
    <t>合计</t>
  </si>
  <si>
    <t>备注：以上价格为含辅材在内的总费用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</si>
</sst>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name val="仿宋"/>
      <charset val="134"/>
    </font>
    <font>
      <b/>
      <sz val="20"/>
      <color theme="1"/>
      <name val="仿宋"/>
      <charset val="134"/>
    </font>
    <font>
      <b/>
      <sz val="20"/>
      <name val="仿宋"/>
      <charset val="134"/>
    </font>
    <font>
      <b/>
      <sz val="16"/>
      <color theme="1"/>
      <name val="仿宋"/>
      <charset val="134"/>
    </font>
    <font>
      <b/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zoomScale="70" zoomScaleNormal="70" workbookViewId="0">
      <pane ySplit="2" topLeftCell="A23" activePane="bottomLeft" state="frozen"/>
      <selection/>
      <selection pane="bottomLeft" activeCell="F31" sqref="F31"/>
    </sheetView>
  </sheetViews>
  <sheetFormatPr defaultColWidth="9" defaultRowHeight="20.25"/>
  <cols>
    <col min="1" max="1" width="11.9916666666667" style="3" customWidth="1"/>
    <col min="2" max="2" width="33.5666666666667" style="3" customWidth="1"/>
    <col min="3" max="3" width="22.325" style="3" customWidth="1"/>
    <col min="4" max="4" width="16.75" style="3" customWidth="1"/>
    <col min="5" max="5" width="19.9333333333333" style="3" customWidth="1"/>
    <col min="6" max="6" width="19.9916666666667" style="3" customWidth="1"/>
    <col min="7" max="7" width="53.75" style="4" customWidth="1"/>
    <col min="8" max="8" width="55.5166666666667" style="4" customWidth="1"/>
    <col min="9" max="9" width="28.825" style="3" customWidth="1"/>
    <col min="10" max="10" width="31.325" style="3" customWidth="1"/>
    <col min="11" max="16384" width="9" style="5"/>
  </cols>
  <sheetData>
    <row r="1" ht="72" customHeight="1" spans="1:10">
      <c r="A1" s="6" t="s">
        <v>0</v>
      </c>
      <c r="B1" s="6"/>
      <c r="C1" s="6"/>
      <c r="D1" s="6"/>
      <c r="E1" s="6"/>
      <c r="F1" s="6"/>
      <c r="G1" s="7"/>
      <c r="H1" s="7"/>
      <c r="I1" s="6"/>
      <c r="J1" s="6"/>
    </row>
    <row r="2" s="1" customFormat="1" ht="44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10" t="s">
        <v>9</v>
      </c>
      <c r="J2" s="10" t="s">
        <v>10</v>
      </c>
    </row>
    <row r="3" s="2" customFormat="1" ht="50" customHeight="1" spans="1:10">
      <c r="A3" s="11">
        <v>1</v>
      </c>
      <c r="B3" s="11" t="s">
        <v>11</v>
      </c>
      <c r="C3" s="11">
        <v>62.4</v>
      </c>
      <c r="D3" s="11">
        <v>1</v>
      </c>
      <c r="E3" s="11" t="s">
        <v>12</v>
      </c>
      <c r="F3" s="12">
        <v>3</v>
      </c>
      <c r="G3" s="13" t="s">
        <v>13</v>
      </c>
      <c r="H3" s="14" t="s">
        <v>14</v>
      </c>
      <c r="I3" s="12">
        <v>5680</v>
      </c>
      <c r="J3" s="12">
        <f t="shared" ref="J3:J24" si="0">D3*I3</f>
        <v>5680</v>
      </c>
    </row>
    <row r="4" s="2" customFormat="1" ht="50" customHeight="1" spans="1:10">
      <c r="A4" s="11">
        <v>1</v>
      </c>
      <c r="B4" s="11" t="s">
        <v>15</v>
      </c>
      <c r="C4" s="11">
        <v>62.9</v>
      </c>
      <c r="D4" s="11">
        <v>1</v>
      </c>
      <c r="E4" s="11" t="s">
        <v>12</v>
      </c>
      <c r="F4" s="12">
        <v>3</v>
      </c>
      <c r="G4" s="13" t="s">
        <v>13</v>
      </c>
      <c r="H4" s="14"/>
      <c r="I4" s="12">
        <v>5680</v>
      </c>
      <c r="J4" s="12">
        <f t="shared" si="0"/>
        <v>5680</v>
      </c>
    </row>
    <row r="5" s="2" customFormat="1" ht="50" customHeight="1" spans="1:10">
      <c r="A5" s="11">
        <v>1</v>
      </c>
      <c r="B5" s="15" t="s">
        <v>16</v>
      </c>
      <c r="C5" s="11">
        <v>73</v>
      </c>
      <c r="D5" s="11">
        <v>1</v>
      </c>
      <c r="E5" s="11" t="s">
        <v>12</v>
      </c>
      <c r="F5" s="12">
        <v>3</v>
      </c>
      <c r="G5" s="13" t="s">
        <v>13</v>
      </c>
      <c r="H5" s="14"/>
      <c r="I5" s="12">
        <v>5680</v>
      </c>
      <c r="J5" s="12">
        <f t="shared" si="0"/>
        <v>5680</v>
      </c>
    </row>
    <row r="6" s="2" customFormat="1" ht="50" customHeight="1" spans="1:10">
      <c r="A6" s="11">
        <v>1</v>
      </c>
      <c r="B6" s="11" t="s">
        <v>17</v>
      </c>
      <c r="C6" s="11">
        <v>59.6</v>
      </c>
      <c r="D6" s="11">
        <v>1</v>
      </c>
      <c r="E6" s="11" t="s">
        <v>12</v>
      </c>
      <c r="F6" s="12">
        <v>3</v>
      </c>
      <c r="G6" s="13" t="s">
        <v>13</v>
      </c>
      <c r="H6" s="14"/>
      <c r="I6" s="12">
        <v>5680</v>
      </c>
      <c r="J6" s="12">
        <f t="shared" si="0"/>
        <v>5680</v>
      </c>
    </row>
    <row r="7" s="2" customFormat="1" ht="50" customHeight="1" spans="1:10">
      <c r="A7" s="11">
        <v>1</v>
      </c>
      <c r="B7" s="15" t="s">
        <v>18</v>
      </c>
      <c r="C7" s="11">
        <v>75</v>
      </c>
      <c r="D7" s="11">
        <v>1</v>
      </c>
      <c r="E7" s="11" t="s">
        <v>12</v>
      </c>
      <c r="F7" s="12">
        <v>3</v>
      </c>
      <c r="G7" s="13" t="s">
        <v>13</v>
      </c>
      <c r="H7" s="14"/>
      <c r="I7" s="12">
        <v>5680</v>
      </c>
      <c r="J7" s="12">
        <f t="shared" si="0"/>
        <v>5680</v>
      </c>
    </row>
    <row r="8" s="2" customFormat="1" ht="50" customHeight="1" spans="1:10">
      <c r="A8" s="11">
        <v>2</v>
      </c>
      <c r="B8" s="15" t="s">
        <v>19</v>
      </c>
      <c r="C8" s="15">
        <v>57.9</v>
      </c>
      <c r="D8" s="15">
        <v>2</v>
      </c>
      <c r="E8" s="11" t="s">
        <v>12</v>
      </c>
      <c r="F8" s="16">
        <v>3</v>
      </c>
      <c r="G8" s="13" t="s">
        <v>13</v>
      </c>
      <c r="H8" s="14"/>
      <c r="I8" s="12">
        <v>5680</v>
      </c>
      <c r="J8" s="12">
        <f t="shared" si="0"/>
        <v>11360</v>
      </c>
    </row>
    <row r="9" s="2" customFormat="1" ht="50" customHeight="1" spans="1:10">
      <c r="A9" s="11">
        <v>2</v>
      </c>
      <c r="B9" s="15" t="s">
        <v>20</v>
      </c>
      <c r="C9" s="15">
        <v>68.7</v>
      </c>
      <c r="D9" s="15">
        <v>2</v>
      </c>
      <c r="E9" s="11" t="s">
        <v>12</v>
      </c>
      <c r="F9" s="16">
        <v>3</v>
      </c>
      <c r="G9" s="13" t="s">
        <v>13</v>
      </c>
      <c r="H9" s="14"/>
      <c r="I9" s="12">
        <v>5680</v>
      </c>
      <c r="J9" s="12">
        <f t="shared" si="0"/>
        <v>11360</v>
      </c>
    </row>
    <row r="10" s="2" customFormat="1" ht="351" customHeight="1" spans="1:10">
      <c r="A10" s="11">
        <v>1</v>
      </c>
      <c r="B10" s="15" t="s">
        <v>21</v>
      </c>
      <c r="C10" s="11">
        <v>25</v>
      </c>
      <c r="D10" s="11">
        <v>1</v>
      </c>
      <c r="E10" s="11" t="s">
        <v>12</v>
      </c>
      <c r="F10" s="12">
        <v>2</v>
      </c>
      <c r="G10" s="13" t="s">
        <v>22</v>
      </c>
      <c r="H10" s="17" t="s">
        <v>23</v>
      </c>
      <c r="I10" s="12">
        <v>4680</v>
      </c>
      <c r="J10" s="12">
        <f t="shared" si="0"/>
        <v>4680</v>
      </c>
    </row>
    <row r="11" s="2" customFormat="1" ht="50" customHeight="1" spans="1:10">
      <c r="A11" s="11">
        <v>1</v>
      </c>
      <c r="B11" s="11" t="s">
        <v>24</v>
      </c>
      <c r="C11" s="11">
        <v>31.2</v>
      </c>
      <c r="D11" s="11">
        <v>1</v>
      </c>
      <c r="E11" s="11" t="s">
        <v>25</v>
      </c>
      <c r="F11" s="12">
        <v>2</v>
      </c>
      <c r="G11" s="13" t="s">
        <v>26</v>
      </c>
      <c r="H11" s="18" t="s">
        <v>27</v>
      </c>
      <c r="I11" s="12">
        <v>4393</v>
      </c>
      <c r="J11" s="12">
        <f t="shared" si="0"/>
        <v>4393</v>
      </c>
    </row>
    <row r="12" s="2" customFormat="1" ht="50" customHeight="1" spans="1:10">
      <c r="A12" s="11">
        <v>1</v>
      </c>
      <c r="B12" s="15" t="s">
        <v>28</v>
      </c>
      <c r="C12" s="11">
        <v>54</v>
      </c>
      <c r="D12" s="11">
        <v>1</v>
      </c>
      <c r="E12" s="11" t="s">
        <v>25</v>
      </c>
      <c r="F12" s="12">
        <v>2</v>
      </c>
      <c r="G12" s="19" t="s">
        <v>26</v>
      </c>
      <c r="H12" s="20"/>
      <c r="I12" s="12">
        <v>4393</v>
      </c>
      <c r="J12" s="12">
        <f t="shared" si="0"/>
        <v>4393</v>
      </c>
    </row>
    <row r="13" s="2" customFormat="1" ht="50" customHeight="1" spans="1:10">
      <c r="A13" s="11">
        <v>2</v>
      </c>
      <c r="B13" s="15" t="s">
        <v>29</v>
      </c>
      <c r="C13" s="15" t="s">
        <v>30</v>
      </c>
      <c r="D13" s="11">
        <v>2</v>
      </c>
      <c r="E13" s="11" t="s">
        <v>25</v>
      </c>
      <c r="F13" s="12">
        <v>2</v>
      </c>
      <c r="G13" s="13" t="s">
        <v>26</v>
      </c>
      <c r="H13" s="20"/>
      <c r="I13" s="21" t="s">
        <v>31</v>
      </c>
      <c r="J13" s="12">
        <f t="shared" si="0"/>
        <v>8786</v>
      </c>
    </row>
    <row r="14" s="2" customFormat="1" ht="50" customHeight="1" spans="1:10">
      <c r="A14" s="11">
        <v>2</v>
      </c>
      <c r="B14" s="11" t="s">
        <v>32</v>
      </c>
      <c r="C14" s="11" t="s">
        <v>33</v>
      </c>
      <c r="D14" s="11">
        <v>5</v>
      </c>
      <c r="E14" s="11" t="s">
        <v>25</v>
      </c>
      <c r="F14" s="12">
        <v>2</v>
      </c>
      <c r="G14" s="19" t="s">
        <v>26</v>
      </c>
      <c r="H14" s="20"/>
      <c r="I14" s="21" t="s">
        <v>31</v>
      </c>
      <c r="J14" s="12">
        <f t="shared" si="0"/>
        <v>21965</v>
      </c>
    </row>
    <row r="15" s="2" customFormat="1" ht="50" customHeight="1" spans="1:10">
      <c r="A15" s="15">
        <v>2</v>
      </c>
      <c r="B15" s="15" t="s">
        <v>34</v>
      </c>
      <c r="C15" s="15">
        <v>31</v>
      </c>
      <c r="D15" s="15">
        <v>1</v>
      </c>
      <c r="E15" s="15" t="s">
        <v>25</v>
      </c>
      <c r="F15" s="16">
        <v>2</v>
      </c>
      <c r="G15" s="13" t="s">
        <v>26</v>
      </c>
      <c r="H15" s="20"/>
      <c r="I15" s="12">
        <v>4393</v>
      </c>
      <c r="J15" s="12">
        <f t="shared" si="0"/>
        <v>4393</v>
      </c>
    </row>
    <row r="16" s="2" customFormat="1" ht="50" customHeight="1" spans="1:10">
      <c r="A16" s="15">
        <v>2</v>
      </c>
      <c r="B16" s="15" t="s">
        <v>35</v>
      </c>
      <c r="C16" s="15">
        <v>25.6</v>
      </c>
      <c r="D16" s="15">
        <v>1</v>
      </c>
      <c r="E16" s="15" t="s">
        <v>25</v>
      </c>
      <c r="F16" s="16">
        <v>2</v>
      </c>
      <c r="G16" s="13" t="s">
        <v>26</v>
      </c>
      <c r="H16" s="20"/>
      <c r="I16" s="12">
        <v>4393</v>
      </c>
      <c r="J16" s="12">
        <f t="shared" si="0"/>
        <v>4393</v>
      </c>
    </row>
    <row r="17" s="2" customFormat="1" ht="50" customHeight="1" spans="1:10">
      <c r="A17" s="15">
        <v>2</v>
      </c>
      <c r="B17" s="15" t="s">
        <v>36</v>
      </c>
      <c r="C17" s="15">
        <v>25.3</v>
      </c>
      <c r="D17" s="15">
        <v>1</v>
      </c>
      <c r="E17" s="15" t="s">
        <v>25</v>
      </c>
      <c r="F17" s="16">
        <v>2</v>
      </c>
      <c r="G17" s="13" t="s">
        <v>26</v>
      </c>
      <c r="H17" s="22"/>
      <c r="I17" s="12">
        <v>4393</v>
      </c>
      <c r="J17" s="12">
        <f t="shared" si="0"/>
        <v>4393</v>
      </c>
    </row>
    <row r="18" s="2" customFormat="1" ht="70" customHeight="1" spans="1:10">
      <c r="A18" s="11">
        <v>1</v>
      </c>
      <c r="B18" s="11" t="s">
        <v>37</v>
      </c>
      <c r="C18" s="11">
        <v>21.6</v>
      </c>
      <c r="D18" s="11">
        <v>1</v>
      </c>
      <c r="E18" s="11" t="s">
        <v>25</v>
      </c>
      <c r="F18" s="12">
        <v>1.5</v>
      </c>
      <c r="G18" s="13" t="s">
        <v>38</v>
      </c>
      <c r="H18" s="18" t="s">
        <v>39</v>
      </c>
      <c r="I18" s="12">
        <v>2797</v>
      </c>
      <c r="J18" s="12">
        <f t="shared" si="0"/>
        <v>2797</v>
      </c>
    </row>
    <row r="19" s="2" customFormat="1" ht="70" customHeight="1" spans="1:10">
      <c r="A19" s="15">
        <v>2</v>
      </c>
      <c r="B19" s="15" t="s">
        <v>40</v>
      </c>
      <c r="C19" s="15">
        <v>25.6</v>
      </c>
      <c r="D19" s="15">
        <v>1</v>
      </c>
      <c r="E19" s="15" t="s">
        <v>25</v>
      </c>
      <c r="F19" s="16">
        <v>1.5</v>
      </c>
      <c r="G19" s="19" t="s">
        <v>38</v>
      </c>
      <c r="H19" s="20"/>
      <c r="I19" s="12">
        <v>2797</v>
      </c>
      <c r="J19" s="12">
        <f t="shared" si="0"/>
        <v>2797</v>
      </c>
    </row>
    <row r="20" s="2" customFormat="1" ht="70" customHeight="1" spans="1:10">
      <c r="A20" s="15">
        <v>2</v>
      </c>
      <c r="B20" s="15" t="s">
        <v>41</v>
      </c>
      <c r="C20" s="15">
        <v>15.2</v>
      </c>
      <c r="D20" s="15">
        <v>1</v>
      </c>
      <c r="E20" s="15" t="s">
        <v>25</v>
      </c>
      <c r="F20" s="16">
        <v>1.5</v>
      </c>
      <c r="G20" s="13" t="s">
        <v>38</v>
      </c>
      <c r="H20" s="20"/>
      <c r="I20" s="12">
        <v>2797</v>
      </c>
      <c r="J20" s="12">
        <f t="shared" si="0"/>
        <v>2797</v>
      </c>
    </row>
    <row r="21" s="2" customFormat="1" ht="70" customHeight="1" spans="1:10">
      <c r="A21" s="15">
        <v>2</v>
      </c>
      <c r="B21" s="15" t="s">
        <v>42</v>
      </c>
      <c r="C21" s="15">
        <v>15</v>
      </c>
      <c r="D21" s="15">
        <v>1</v>
      </c>
      <c r="E21" s="15" t="s">
        <v>25</v>
      </c>
      <c r="F21" s="16">
        <v>1.5</v>
      </c>
      <c r="G21" s="13" t="s">
        <v>38</v>
      </c>
      <c r="H21" s="20"/>
      <c r="I21" s="12">
        <v>2797</v>
      </c>
      <c r="J21" s="12">
        <f t="shared" si="0"/>
        <v>2797</v>
      </c>
    </row>
    <row r="22" s="2" customFormat="1" ht="70" customHeight="1" spans="1:10">
      <c r="A22" s="15">
        <v>2</v>
      </c>
      <c r="B22" s="15" t="s">
        <v>43</v>
      </c>
      <c r="C22" s="15" t="s">
        <v>44</v>
      </c>
      <c r="D22" s="15">
        <v>3</v>
      </c>
      <c r="E22" s="15" t="s">
        <v>25</v>
      </c>
      <c r="F22" s="16">
        <v>1.5</v>
      </c>
      <c r="G22" s="13" t="s">
        <v>38</v>
      </c>
      <c r="H22" s="22"/>
      <c r="I22" s="12">
        <v>2797</v>
      </c>
      <c r="J22" s="12">
        <f t="shared" si="0"/>
        <v>8391</v>
      </c>
    </row>
    <row r="23" s="2" customFormat="1" ht="178" customHeight="1" spans="1:10">
      <c r="A23" s="11">
        <v>1</v>
      </c>
      <c r="B23" s="15" t="s">
        <v>45</v>
      </c>
      <c r="C23" s="11">
        <v>9.2</v>
      </c>
      <c r="D23" s="11">
        <v>1</v>
      </c>
      <c r="E23" s="11" t="s">
        <v>25</v>
      </c>
      <c r="F23" s="12">
        <v>1</v>
      </c>
      <c r="G23" s="19" t="s">
        <v>46</v>
      </c>
      <c r="H23" s="18" t="s">
        <v>47</v>
      </c>
      <c r="I23" s="12">
        <v>2370</v>
      </c>
      <c r="J23" s="12">
        <f t="shared" si="0"/>
        <v>2370</v>
      </c>
    </row>
    <row r="24" s="2" customFormat="1" ht="168" customHeight="1" spans="1:10">
      <c r="A24" s="15">
        <v>2</v>
      </c>
      <c r="B24" s="15" t="s">
        <v>48</v>
      </c>
      <c r="C24" s="15" t="s">
        <v>49</v>
      </c>
      <c r="D24" s="15">
        <v>3</v>
      </c>
      <c r="E24" s="15" t="s">
        <v>25</v>
      </c>
      <c r="F24" s="16">
        <v>1</v>
      </c>
      <c r="G24" s="13" t="s">
        <v>46</v>
      </c>
      <c r="H24" s="22"/>
      <c r="I24" s="21" t="s">
        <v>50</v>
      </c>
      <c r="J24" s="12">
        <f t="shared" si="0"/>
        <v>7110</v>
      </c>
    </row>
    <row r="25" ht="51" customHeight="1" spans="1:10">
      <c r="A25" s="23" t="s">
        <v>51</v>
      </c>
      <c r="B25" s="23"/>
      <c r="C25" s="23"/>
      <c r="D25" s="15">
        <f>SUM(D3:D24)</f>
        <v>33</v>
      </c>
      <c r="E25" s="15"/>
      <c r="F25" s="15"/>
      <c r="G25" s="24"/>
      <c r="H25" s="24"/>
      <c r="I25" s="11"/>
      <c r="J25" s="11">
        <f>SUM(J3:J24)</f>
        <v>137575</v>
      </c>
    </row>
    <row r="26" spans="1:10">
      <c r="A26" s="25" t="s">
        <v>52</v>
      </c>
      <c r="B26" s="26"/>
      <c r="C26" s="26"/>
      <c r="D26" s="26"/>
    </row>
  </sheetData>
  <autoFilter xmlns:etc="http://www.wps.cn/officeDocument/2017/etCustomData" ref="A2:F25" etc:filterBottomFollowUsedRange="0">
    <extLst/>
  </autoFilter>
  <mergeCells count="5">
    <mergeCell ref="A1:J1"/>
    <mergeCell ref="H3:H9"/>
    <mergeCell ref="H11:H17"/>
    <mergeCell ref="H18:H22"/>
    <mergeCell ref="H23:H24"/>
  </mergeCells>
  <pageMargins left="0.15625" right="0.0388888888888889" top="0.15625" bottom="0.196527777777778" header="0.297916666666667" footer="0.0388888888888889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t't't</dc:creator>
  <cp:lastModifiedBy>黄超</cp:lastModifiedBy>
  <dcterms:created xsi:type="dcterms:W3CDTF">2026-11-02T07:07:00Z</dcterms:created>
  <dcterms:modified xsi:type="dcterms:W3CDTF">2026-11-03T01:15:26Z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3B1A4EC27441438C8A94A498E72A3793_11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